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Kot\Downloads\archive\"/>
    </mc:Choice>
  </mc:AlternateContent>
  <xr:revisionPtr revIDLastSave="0" documentId="13_ncr:1_{79D09260-03FC-463E-A2B1-8E8A16C2EAAC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Proposal" sheetId="1" r:id="rId1"/>
    <sheet name="Map" sheetId="2" r:id="rId2"/>
  </sheets>
  <definedNames>
    <definedName name="_xlnm.Print_Area" localSheetId="0">Proposal!$A$1:$D$42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13" i="1"/>
  <c r="D40" i="1"/>
  <c r="D35" i="1"/>
  <c r="D30" i="1"/>
  <c r="D25" i="1"/>
  <c r="D20" i="1"/>
  <c r="D42" i="1" l="1"/>
</calcChain>
</file>

<file path=xl/sharedStrings.xml><?xml version="1.0" encoding="utf-8"?>
<sst xmlns="http://schemas.openxmlformats.org/spreadsheetml/2006/main" count="72" uniqueCount="41">
  <si>
    <t>Category</t>
  </si>
  <si>
    <t>Description</t>
  </si>
  <si>
    <t>Cost ($)</t>
  </si>
  <si>
    <t>Base Maintenance</t>
  </si>
  <si>
    <t>Hard Edge Blow/Clean-up</t>
  </si>
  <si>
    <t>Hard Edge Curbs &amp; Walks</t>
  </si>
  <si>
    <t>Police Grounds</t>
  </si>
  <si>
    <t>Spray Beds Post-Emergent</t>
  </si>
  <si>
    <t>Spray Treerings/Post</t>
  </si>
  <si>
    <t>String Trim Turf</t>
  </si>
  <si>
    <t>Subtotal</t>
  </si>
  <si>
    <t>Weed Beds Weekly</t>
  </si>
  <si>
    <t>Chem Spray</t>
  </si>
  <si>
    <t>Aerate Turf LA</t>
  </si>
  <si>
    <t>Gran Fert Liq Pre-E Liq Post-E</t>
  </si>
  <si>
    <t>Liq Post-E</t>
  </si>
  <si>
    <t>Color</t>
  </si>
  <si>
    <t>Remove Flowers</t>
  </si>
  <si>
    <t>Irrigation</t>
  </si>
  <si>
    <t>Inspect Irrigation</t>
  </si>
  <si>
    <t>Start Up Irrigation</t>
  </si>
  <si>
    <t>Winterize Irrigation</t>
  </si>
  <si>
    <t>Major Cleanup</t>
  </si>
  <si>
    <t>Fall Clean Up</t>
  </si>
  <si>
    <t>Spring Clean-up</t>
  </si>
  <si>
    <t>Pruning</t>
  </si>
  <si>
    <t>Prune Shrubs</t>
  </si>
  <si>
    <t>Spot Prune Trees</t>
  </si>
  <si>
    <t>Freq</t>
  </si>
  <si>
    <t xml:space="preserve">Pre-Emerge Beds </t>
  </si>
  <si>
    <t>Grand Total</t>
  </si>
  <si>
    <t xml:space="preserve">Mow Turf </t>
  </si>
  <si>
    <t>Color (Optional)</t>
  </si>
  <si>
    <t xml:space="preserve">Native Mow </t>
  </si>
  <si>
    <t>Native Mow Beauty Band</t>
  </si>
  <si>
    <t>Prune Ornamental Grass</t>
  </si>
  <si>
    <t xml:space="preserve">Post-Emerge Beds </t>
  </si>
  <si>
    <t xml:space="preserve">Reprep Existing Beds </t>
  </si>
  <si>
    <t xml:space="preserve">Plant Annual Flowers/multch </t>
  </si>
  <si>
    <t xml:space="preserve">WEMD Landscape Maintenance </t>
  </si>
  <si>
    <t>Monthly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</si>
</sst>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_-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i/>
      <sz val="18"/>
      <color theme="1"/>
      <name val="Cambria"/>
      <family val="1"/>
      <scheme val="maj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DDEBF7"/>
        <bgColor rgb="FFDDEBF7"/>
      </patternFill>
    </fill>
    <fill>
      <patternFill patternType="solid">
        <fgColor rgb="FFEAD1DC"/>
        <bgColor rgb="FFEAD1DC"/>
      </patternFill>
    </fill>
    <fill>
      <patternFill patternType="solid">
        <fgColor rgb="FFD9E1F2"/>
        <bgColor rgb="FFD9E1F2"/>
      </patternFill>
    </fill>
    <fill>
      <patternFill patternType="solid">
        <fgColor rgb="FFF5F5A9"/>
        <bgColor rgb="FFE6B8B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2" fillId="0" borderId="2"/>
    <xf numFmtId="44" fontId="3" fillId="0" borderId="0" applyFont="0" applyFill="0" applyBorder="0" applyAlignment="0" applyProtection="0"/>
    <xf numFmtId="0" fontId="3" fillId="0" borderId="2"/>
    <xf numFmtId="43" fontId="3" fillId="0" borderId="2" applyFont="0" applyFill="0" applyBorder="0" applyAlignment="0" applyProtection="0"/>
    <xf numFmtId="0" fontId="9" fillId="0" borderId="2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4" fontId="1" fillId="2" borderId="1" xfId="2" applyFont="1" applyFill="1" applyBorder="1" applyAlignment="1">
      <alignment horizontal="center" vertical="center"/>
    </xf>
    <xf numFmtId="44" fontId="0" fillId="0" borderId="0" xfId="2" applyFont="1"/>
    <xf numFmtId="0" fontId="4" fillId="0" borderId="0" xfId="0" applyFont="1"/>
    <xf numFmtId="44" fontId="4" fillId="0" borderId="0" xfId="2" applyFont="1"/>
    <xf numFmtId="4" fontId="5" fillId="0" borderId="2" xfId="0" applyNumberFormat="1" applyFont="1" applyBorder="1" applyAlignment="1">
      <alignment horizontal="left" wrapText="1"/>
    </xf>
    <xf numFmtId="4" fontId="0" fillId="0" borderId="0" xfId="0" applyNumberFormat="1"/>
    <xf numFmtId="0" fontId="6" fillId="3" borderId="3" xfId="0" applyFont="1" applyFill="1" applyBorder="1"/>
    <xf numFmtId="0" fontId="6" fillId="3" borderId="6" xfId="0" applyFont="1" applyFill="1" applyBorder="1"/>
    <xf numFmtId="0" fontId="6" fillId="3" borderId="1" xfId="0" applyFont="1" applyFill="1" applyBorder="1"/>
    <xf numFmtId="44" fontId="6" fillId="3" borderId="2" xfId="2" applyFont="1" applyFill="1" applyBorder="1"/>
    <xf numFmtId="0" fontId="6" fillId="3" borderId="9" xfId="0" applyFont="1" applyFill="1" applyBorder="1"/>
    <xf numFmtId="0" fontId="7" fillId="3" borderId="4" xfId="0" applyFont="1" applyFill="1" applyBorder="1"/>
    <xf numFmtId="0" fontId="7" fillId="3" borderId="8" xfId="0" applyFont="1" applyFill="1" applyBorder="1"/>
    <xf numFmtId="0" fontId="7" fillId="3" borderId="7" xfId="0" applyFont="1" applyFill="1" applyBorder="1"/>
    <xf numFmtId="44" fontId="7" fillId="3" borderId="7" xfId="2" applyFont="1" applyFill="1" applyBorder="1"/>
    <xf numFmtId="0" fontId="7" fillId="0" borderId="5" xfId="0" applyFont="1" applyBorder="1"/>
    <xf numFmtId="0" fontId="7" fillId="0" borderId="2" xfId="0" applyFont="1" applyBorder="1"/>
    <xf numFmtId="44" fontId="7" fillId="0" borderId="2" xfId="2" applyFont="1" applyFill="1" applyBorder="1"/>
    <xf numFmtId="0" fontId="6" fillId="4" borderId="3" xfId="0" applyFont="1" applyFill="1" applyBorder="1"/>
    <xf numFmtId="0" fontId="6" fillId="4" borderId="6" xfId="0" applyFont="1" applyFill="1" applyBorder="1"/>
    <xf numFmtId="0" fontId="6" fillId="4" borderId="1" xfId="0" applyFont="1" applyFill="1" applyBorder="1"/>
    <xf numFmtId="8" fontId="6" fillId="4" borderId="2" xfId="2" applyNumberFormat="1" applyFont="1" applyFill="1" applyBorder="1"/>
    <xf numFmtId="44" fontId="6" fillId="4" borderId="2" xfId="2" applyFont="1" applyFill="1" applyBorder="1"/>
    <xf numFmtId="0" fontId="6" fillId="4" borderId="9" xfId="0" applyFont="1" applyFill="1" applyBorder="1"/>
    <xf numFmtId="0" fontId="7" fillId="4" borderId="4" xfId="0" applyFont="1" applyFill="1" applyBorder="1"/>
    <xf numFmtId="0" fontId="7" fillId="4" borderId="8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6" fillId="5" borderId="3" xfId="0" applyFont="1" applyFill="1" applyBorder="1"/>
    <xf numFmtId="0" fontId="6" fillId="5" borderId="6" xfId="0" applyFont="1" applyFill="1" applyBorder="1"/>
    <xf numFmtId="0" fontId="6" fillId="5" borderId="1" xfId="0" applyFont="1" applyFill="1" applyBorder="1"/>
    <xf numFmtId="44" fontId="6" fillId="5" borderId="2" xfId="2" applyFont="1" applyFill="1" applyBorder="1"/>
    <xf numFmtId="0" fontId="6" fillId="5" borderId="9" xfId="0" applyFont="1" applyFill="1" applyBorder="1"/>
    <xf numFmtId="0" fontId="7" fillId="5" borderId="4" xfId="0" applyFont="1" applyFill="1" applyBorder="1"/>
    <xf numFmtId="0" fontId="7" fillId="5" borderId="8" xfId="0" applyFont="1" applyFill="1" applyBorder="1"/>
    <xf numFmtId="0" fontId="7" fillId="5" borderId="7" xfId="0" applyFont="1" applyFill="1" applyBorder="1"/>
    <xf numFmtId="44" fontId="7" fillId="5" borderId="7" xfId="2" applyFont="1" applyFill="1" applyBorder="1"/>
    <xf numFmtId="0" fontId="6" fillId="0" borderId="0" xfId="0" applyFont="1"/>
    <xf numFmtId="44" fontId="6" fillId="0" borderId="0" xfId="2" applyFont="1"/>
    <xf numFmtId="0" fontId="6" fillId="6" borderId="3" xfId="0" applyFont="1" applyFill="1" applyBorder="1"/>
    <xf numFmtId="0" fontId="6" fillId="6" borderId="6" xfId="0" applyFont="1" applyFill="1" applyBorder="1"/>
    <xf numFmtId="0" fontId="6" fillId="6" borderId="1" xfId="0" applyFont="1" applyFill="1" applyBorder="1"/>
    <xf numFmtId="44" fontId="6" fillId="6" borderId="2" xfId="2" applyFont="1" applyFill="1" applyBorder="1"/>
    <xf numFmtId="0" fontId="6" fillId="6" borderId="9" xfId="0" applyFont="1" applyFill="1" applyBorder="1"/>
    <xf numFmtId="0" fontId="7" fillId="6" borderId="4" xfId="0" applyFont="1" applyFill="1" applyBorder="1"/>
    <xf numFmtId="0" fontId="7" fillId="6" borderId="8" xfId="0" applyFont="1" applyFill="1" applyBorder="1"/>
    <xf numFmtId="0" fontId="7" fillId="6" borderId="7" xfId="0" applyFont="1" applyFill="1" applyBorder="1"/>
    <xf numFmtId="44" fontId="7" fillId="6" borderId="7" xfId="2" applyFont="1" applyFill="1" applyBorder="1"/>
    <xf numFmtId="0" fontId="6" fillId="8" borderId="3" xfId="0" applyFont="1" applyFill="1" applyBorder="1"/>
    <xf numFmtId="0" fontId="6" fillId="8" borderId="6" xfId="0" applyFont="1" applyFill="1" applyBorder="1"/>
    <xf numFmtId="0" fontId="6" fillId="8" borderId="1" xfId="0" applyFont="1" applyFill="1" applyBorder="1"/>
    <xf numFmtId="44" fontId="6" fillId="8" borderId="2" xfId="2" applyFont="1" applyFill="1" applyBorder="1"/>
    <xf numFmtId="0" fontId="6" fillId="8" borderId="9" xfId="0" applyFont="1" applyFill="1" applyBorder="1"/>
    <xf numFmtId="0" fontId="7" fillId="8" borderId="4" xfId="0" applyFont="1" applyFill="1" applyBorder="1"/>
    <xf numFmtId="0" fontId="7" fillId="8" borderId="8" xfId="0" applyFont="1" applyFill="1" applyBorder="1"/>
    <xf numFmtId="0" fontId="7" fillId="8" borderId="7" xfId="0" applyFont="1" applyFill="1" applyBorder="1"/>
    <xf numFmtId="44" fontId="7" fillId="8" borderId="7" xfId="2" applyFont="1" applyFill="1" applyBorder="1"/>
    <xf numFmtId="0" fontId="6" fillId="7" borderId="3" xfId="0" applyFont="1" applyFill="1" applyBorder="1"/>
    <xf numFmtId="0" fontId="6" fillId="7" borderId="6" xfId="0" applyFont="1" applyFill="1" applyBorder="1"/>
    <xf numFmtId="0" fontId="6" fillId="7" borderId="1" xfId="0" applyFont="1" applyFill="1" applyBorder="1"/>
    <xf numFmtId="44" fontId="6" fillId="7" borderId="2" xfId="2" applyFont="1" applyFill="1" applyBorder="1"/>
    <xf numFmtId="0" fontId="6" fillId="7" borderId="9" xfId="0" applyFont="1" applyFill="1" applyBorder="1"/>
    <xf numFmtId="0" fontId="7" fillId="7" borderId="4" xfId="0" applyFont="1" applyFill="1" applyBorder="1"/>
    <xf numFmtId="0" fontId="7" fillId="7" borderId="8" xfId="0" applyFont="1" applyFill="1" applyBorder="1"/>
    <xf numFmtId="0" fontId="7" fillId="7" borderId="7" xfId="0" applyFont="1" applyFill="1" applyBorder="1"/>
    <xf numFmtId="44" fontId="7" fillId="7" borderId="7" xfId="2" applyFont="1" applyFill="1" applyBorder="1"/>
    <xf numFmtId="8" fontId="6" fillId="3" borderId="2" xfId="2" applyNumberFormat="1" applyFont="1" applyFill="1" applyBorder="1"/>
    <xf numFmtId="0" fontId="8" fillId="0" borderId="10" xfId="0" applyFont="1" applyBorder="1" applyAlignment="1">
      <alignment horizontal="center" vertical="top"/>
    </xf>
  </cellXfs>
  <cellStyles count="6">
    <cellStyle name="Comma 2" xfId="4" xr:uid="{4443123B-5172-42CA-BC06-31D0002E0A4D}"/>
    <cellStyle name="Currency" xfId="2" builtinId="4"/>
    <cellStyle name="dollar_style" xfId="1" xr:uid="{00000000-0005-0000-0000-000001000000}"/>
    <cellStyle name="Normal" xfId="0" builtinId="0"/>
    <cellStyle name="Normal 10" xfId="5" xr:uid="{4696F7E4-A74D-4A98-A0BD-103AAA592F69}"/>
    <cellStyle name="Normal 4" xfId="3" xr:uid="{DAD1E4DA-D11D-46F0-A6BC-19AB2EA03679}"/>
  </cellStyles>
  <dxfs count="0"/>
  <tableStyles count="0" defaultTableStyle="TableStyleMedium9" defaultPivotStyle="PivotStyleLight16"/>
  <colors>
    <mruColors>
      <color rgb="FFF5F5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6</xdr:col>
      <xdr:colOff>600669</xdr:colOff>
      <xdr:row>60</xdr:row>
      <xdr:rowOff>181931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40B87E-2FA8-9AA4-CD9F-D7C1063C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0"/>
          <a:ext cx="4258269" cy="6849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pane ySplit="2" topLeftCell="A20" activePane="bottomLeft" state="frozen"/>
      <selection pane="bottomLeft" activeCell="C44" sqref="C44"/>
    </sheetView>
  </sheetViews>
  <sheetFormatPr defaultRowHeight="15" x14ac:dyDescent="0.25"/>
  <cols>
    <col min="1" max="1" width="22" customWidth="1"/>
    <col min="2" max="2" width="40.28515625" customWidth="1"/>
    <col min="3" max="3" width="16.140625" customWidth="1"/>
    <col min="4" max="4" width="19" style="3" customWidth="1"/>
  </cols>
  <sheetData>
    <row r="1" spans="1:6" ht="33" customHeight="1" x14ac:dyDescent="0.25">
      <c r="A1" s="69" t="s">
        <v>39</v>
      </c>
      <c r="B1" s="69"/>
      <c r="C1" s="69"/>
      <c r="D1" s="69"/>
    </row>
    <row r="2" spans="1:6" ht="15.75" x14ac:dyDescent="0.25">
      <c r="A2" s="1" t="s">
        <v>0</v>
      </c>
      <c r="B2" s="1" t="s">
        <v>1</v>
      </c>
      <c r="C2" s="1" t="s">
        <v>28</v>
      </c>
      <c r="D2" s="2" t="s">
        <v>2</v>
      </c>
    </row>
    <row r="3" spans="1:6" ht="15.75" x14ac:dyDescent="0.25">
      <c r="A3" s="8" t="s">
        <v>3</v>
      </c>
      <c r="B3" s="9" t="s">
        <v>4</v>
      </c>
      <c r="C3" s="10">
        <v>30</v>
      </c>
      <c r="D3" s="11">
        <v>15510.6</v>
      </c>
      <c r="F3" s="6"/>
    </row>
    <row r="4" spans="1:6" ht="15.75" x14ac:dyDescent="0.25">
      <c r="A4" s="8" t="s">
        <v>3</v>
      </c>
      <c r="B4" s="9" t="s">
        <v>5</v>
      </c>
      <c r="C4" s="10">
        <v>14</v>
      </c>
      <c r="D4" s="11">
        <v>5431.72</v>
      </c>
      <c r="F4" s="6"/>
    </row>
    <row r="5" spans="1:6" ht="15.75" x14ac:dyDescent="0.25">
      <c r="A5" s="8" t="s">
        <v>3</v>
      </c>
      <c r="B5" s="9" t="s">
        <v>33</v>
      </c>
      <c r="C5" s="10">
        <v>2</v>
      </c>
      <c r="D5" s="11">
        <v>4845.62</v>
      </c>
      <c r="F5" s="6"/>
    </row>
    <row r="6" spans="1:6" ht="15.75" x14ac:dyDescent="0.25">
      <c r="A6" s="8" t="s">
        <v>3</v>
      </c>
      <c r="B6" s="9" t="s">
        <v>34</v>
      </c>
      <c r="C6" s="10">
        <v>2</v>
      </c>
      <c r="D6" s="11">
        <v>0</v>
      </c>
      <c r="F6" s="6"/>
    </row>
    <row r="7" spans="1:6" ht="15.75" x14ac:dyDescent="0.25">
      <c r="A7" s="8" t="s">
        <v>3</v>
      </c>
      <c r="B7" s="9" t="s">
        <v>31</v>
      </c>
      <c r="C7" s="10">
        <v>30</v>
      </c>
      <c r="D7" s="68">
        <v>11544</v>
      </c>
      <c r="F7" s="7"/>
    </row>
    <row r="8" spans="1:6" ht="15.75" x14ac:dyDescent="0.25">
      <c r="A8" s="8" t="s">
        <v>3</v>
      </c>
      <c r="B8" s="9" t="s">
        <v>6</v>
      </c>
      <c r="C8" s="10">
        <v>30</v>
      </c>
      <c r="D8" s="11">
        <v>2775</v>
      </c>
      <c r="F8" s="6"/>
    </row>
    <row r="9" spans="1:6" ht="15.75" x14ac:dyDescent="0.25">
      <c r="A9" s="8" t="s">
        <v>3</v>
      </c>
      <c r="B9" s="9" t="s">
        <v>7</v>
      </c>
      <c r="C9" s="10">
        <v>30</v>
      </c>
      <c r="D9" s="11">
        <v>14223.9</v>
      </c>
      <c r="F9" s="6"/>
    </row>
    <row r="10" spans="1:6" ht="15.75" x14ac:dyDescent="0.25">
      <c r="A10" s="8" t="s">
        <v>3</v>
      </c>
      <c r="B10" s="9" t="s">
        <v>8</v>
      </c>
      <c r="C10" s="10">
        <v>2</v>
      </c>
      <c r="D10" s="11">
        <v>510.32</v>
      </c>
      <c r="F10" s="6"/>
    </row>
    <row r="11" spans="1:6" ht="15.75" x14ac:dyDescent="0.25">
      <c r="A11" s="8" t="s">
        <v>3</v>
      </c>
      <c r="B11" s="9" t="s">
        <v>9</v>
      </c>
      <c r="C11" s="10">
        <v>30</v>
      </c>
      <c r="D11" s="11">
        <v>10639.4</v>
      </c>
      <c r="F11" s="6"/>
    </row>
    <row r="12" spans="1:6" ht="16.5" thickBot="1" x14ac:dyDescent="0.3">
      <c r="A12" s="8" t="s">
        <v>3</v>
      </c>
      <c r="B12" s="9" t="s">
        <v>11</v>
      </c>
      <c r="C12" s="12">
        <v>30</v>
      </c>
      <c r="D12" s="11">
        <v>5549.1</v>
      </c>
      <c r="F12" s="6"/>
    </row>
    <row r="13" spans="1:6" ht="16.5" thickBot="1" x14ac:dyDescent="0.3">
      <c r="A13" s="13" t="s">
        <v>3</v>
      </c>
      <c r="B13" s="14" t="s">
        <v>10</v>
      </c>
      <c r="C13" s="15"/>
      <c r="D13" s="16">
        <f>SUM(D3:D12)</f>
        <v>71029.66</v>
      </c>
    </row>
    <row r="14" spans="1:6" ht="15.75" x14ac:dyDescent="0.25">
      <c r="A14" s="17"/>
      <c r="B14" s="17"/>
      <c r="C14" s="18"/>
      <c r="D14" s="19"/>
    </row>
    <row r="15" spans="1:6" ht="15.75" x14ac:dyDescent="0.25">
      <c r="A15" s="20" t="s">
        <v>12</v>
      </c>
      <c r="B15" s="21" t="s">
        <v>13</v>
      </c>
      <c r="C15" s="22">
        <v>1</v>
      </c>
      <c r="D15" s="23">
        <v>718.69</v>
      </c>
      <c r="F15" s="6"/>
    </row>
    <row r="16" spans="1:6" ht="15.75" x14ac:dyDescent="0.25">
      <c r="A16" s="20" t="s">
        <v>12</v>
      </c>
      <c r="B16" s="21" t="s">
        <v>14</v>
      </c>
      <c r="C16" s="22">
        <v>1</v>
      </c>
      <c r="D16" s="24">
        <v>3392.52</v>
      </c>
      <c r="F16" s="6"/>
    </row>
    <row r="17" spans="1:6" ht="15.75" x14ac:dyDescent="0.25">
      <c r="A17" s="20" t="s">
        <v>12</v>
      </c>
      <c r="B17" s="21" t="s">
        <v>15</v>
      </c>
      <c r="C17" s="22">
        <v>1</v>
      </c>
      <c r="D17" s="23">
        <v>1652.8</v>
      </c>
      <c r="F17" s="6"/>
    </row>
    <row r="18" spans="1:6" ht="15.75" x14ac:dyDescent="0.25">
      <c r="A18" s="20" t="s">
        <v>12</v>
      </c>
      <c r="B18" s="21" t="s">
        <v>36</v>
      </c>
      <c r="C18" s="25"/>
      <c r="D18" s="23"/>
      <c r="F18" s="6"/>
    </row>
    <row r="19" spans="1:6" ht="16.5" thickBot="1" x14ac:dyDescent="0.3">
      <c r="A19" s="20" t="s">
        <v>12</v>
      </c>
      <c r="B19" s="21" t="s">
        <v>29</v>
      </c>
      <c r="C19" s="25">
        <v>1</v>
      </c>
      <c r="D19" s="24">
        <v>6585.45</v>
      </c>
      <c r="F19" s="6"/>
    </row>
    <row r="20" spans="1:6" ht="16.5" thickBot="1" x14ac:dyDescent="0.3">
      <c r="A20" s="26" t="s">
        <v>12</v>
      </c>
      <c r="B20" s="27" t="s">
        <v>10</v>
      </c>
      <c r="C20" s="28"/>
      <c r="D20" s="29">
        <f>SUM(D15:D19)</f>
        <v>12349.46</v>
      </c>
    </row>
    <row r="21" spans="1:6" ht="15.75" x14ac:dyDescent="0.25">
      <c r="A21" s="17"/>
      <c r="B21" s="17"/>
      <c r="C21" s="18"/>
      <c r="D21" s="19"/>
    </row>
    <row r="22" spans="1:6" ht="15.75" x14ac:dyDescent="0.25">
      <c r="A22" s="30" t="s">
        <v>16</v>
      </c>
      <c r="B22" s="31" t="s">
        <v>38</v>
      </c>
      <c r="C22" s="32">
        <v>1</v>
      </c>
      <c r="D22" s="33"/>
      <c r="F22" s="6"/>
    </row>
    <row r="23" spans="1:6" ht="15.75" x14ac:dyDescent="0.25">
      <c r="A23" s="30" t="s">
        <v>16</v>
      </c>
      <c r="B23" s="31" t="s">
        <v>17</v>
      </c>
      <c r="C23" s="32">
        <v>1</v>
      </c>
      <c r="D23" s="33">
        <v>0</v>
      </c>
      <c r="F23" s="6"/>
    </row>
    <row r="24" spans="1:6" ht="16.5" thickBot="1" x14ac:dyDescent="0.3">
      <c r="A24" s="30" t="s">
        <v>16</v>
      </c>
      <c r="B24" s="31" t="s">
        <v>37</v>
      </c>
      <c r="C24" s="34">
        <v>1</v>
      </c>
      <c r="D24" s="33">
        <v>0</v>
      </c>
      <c r="F24" s="6"/>
    </row>
    <row r="25" spans="1:6" ht="16.5" thickBot="1" x14ac:dyDescent="0.3">
      <c r="A25" s="35" t="s">
        <v>32</v>
      </c>
      <c r="B25" s="36" t="s">
        <v>10</v>
      </c>
      <c r="C25" s="37"/>
      <c r="D25" s="38">
        <f>SUM(D22:D24)</f>
        <v>0</v>
      </c>
    </row>
    <row r="26" spans="1:6" ht="15.75" x14ac:dyDescent="0.25">
      <c r="A26" s="39"/>
      <c r="B26" s="39"/>
      <c r="C26" s="39"/>
      <c r="D26" s="40"/>
    </row>
    <row r="27" spans="1:6" ht="15.75" x14ac:dyDescent="0.25">
      <c r="A27" s="41" t="s">
        <v>18</v>
      </c>
      <c r="B27" s="42" t="s">
        <v>19</v>
      </c>
      <c r="C27" s="43">
        <v>14</v>
      </c>
      <c r="D27" s="44">
        <v>6870.5</v>
      </c>
      <c r="F27" s="6"/>
    </row>
    <row r="28" spans="1:6" ht="15.75" x14ac:dyDescent="0.25">
      <c r="A28" s="41" t="s">
        <v>18</v>
      </c>
      <c r="B28" s="42" t="s">
        <v>20</v>
      </c>
      <c r="C28" s="43">
        <v>1</v>
      </c>
      <c r="D28" s="44">
        <v>1585.48</v>
      </c>
      <c r="F28" s="6"/>
    </row>
    <row r="29" spans="1:6" ht="16.5" thickBot="1" x14ac:dyDescent="0.3">
      <c r="A29" s="41" t="s">
        <v>18</v>
      </c>
      <c r="B29" s="42" t="s">
        <v>21</v>
      </c>
      <c r="C29" s="45">
        <v>1</v>
      </c>
      <c r="D29" s="44">
        <v>2113.98</v>
      </c>
      <c r="F29" s="6"/>
    </row>
    <row r="30" spans="1:6" ht="16.5" thickBot="1" x14ac:dyDescent="0.3">
      <c r="A30" s="46" t="s">
        <v>18</v>
      </c>
      <c r="B30" s="47" t="s">
        <v>10</v>
      </c>
      <c r="C30" s="48"/>
      <c r="D30" s="49">
        <f>SUM(D27:D29)</f>
        <v>10569.96</v>
      </c>
    </row>
    <row r="31" spans="1:6" ht="15.75" x14ac:dyDescent="0.25">
      <c r="A31" s="17"/>
      <c r="B31" s="17"/>
      <c r="C31" s="18"/>
      <c r="D31" s="19"/>
    </row>
    <row r="32" spans="1:6" ht="15.75" x14ac:dyDescent="0.25">
      <c r="A32" s="50" t="s">
        <v>22</v>
      </c>
      <c r="B32" s="51" t="s">
        <v>23</v>
      </c>
      <c r="C32" s="52">
        <v>2</v>
      </c>
      <c r="D32" s="53">
        <v>11098.94</v>
      </c>
      <c r="F32" s="6"/>
    </row>
    <row r="33" spans="1:6" ht="15.75" x14ac:dyDescent="0.25">
      <c r="A33" s="50" t="s">
        <v>22</v>
      </c>
      <c r="B33" s="51" t="s">
        <v>24</v>
      </c>
      <c r="C33" s="54">
        <v>1</v>
      </c>
      <c r="D33" s="53">
        <v>2774.73</v>
      </c>
      <c r="F33" s="6"/>
    </row>
    <row r="34" spans="1:6" ht="16.5" thickBot="1" x14ac:dyDescent="0.3">
      <c r="A34" s="50" t="s">
        <v>22</v>
      </c>
      <c r="B34" s="51"/>
      <c r="C34" s="54"/>
      <c r="D34" s="53"/>
      <c r="F34" s="6"/>
    </row>
    <row r="35" spans="1:6" ht="16.5" thickBot="1" x14ac:dyDescent="0.3">
      <c r="A35" s="55" t="s">
        <v>22</v>
      </c>
      <c r="B35" s="56" t="s">
        <v>10</v>
      </c>
      <c r="C35" s="57"/>
      <c r="D35" s="58">
        <f>SUM(D32:D34)</f>
        <v>13873.67</v>
      </c>
    </row>
    <row r="36" spans="1:6" ht="15.75" x14ac:dyDescent="0.25">
      <c r="A36" s="39"/>
      <c r="B36" s="39"/>
      <c r="C36" s="39"/>
      <c r="D36" s="40"/>
    </row>
    <row r="37" spans="1:6" ht="15.75" x14ac:dyDescent="0.25">
      <c r="A37" s="59" t="s">
        <v>25</v>
      </c>
      <c r="B37" s="60" t="s">
        <v>26</v>
      </c>
      <c r="C37" s="61">
        <v>4</v>
      </c>
      <c r="D37" s="62">
        <v>23122.76</v>
      </c>
      <c r="F37" s="6"/>
    </row>
    <row r="38" spans="1:6" ht="15.75" x14ac:dyDescent="0.25">
      <c r="A38" s="59" t="s">
        <v>25</v>
      </c>
      <c r="B38" s="60" t="s">
        <v>35</v>
      </c>
      <c r="C38" s="63">
        <v>1</v>
      </c>
      <c r="D38" s="62">
        <v>982.71</v>
      </c>
      <c r="F38" s="6"/>
    </row>
    <row r="39" spans="1:6" ht="16.5" thickBot="1" x14ac:dyDescent="0.3">
      <c r="A39" s="59" t="s">
        <v>25</v>
      </c>
      <c r="B39" s="60" t="s">
        <v>27</v>
      </c>
      <c r="C39" s="63">
        <v>1</v>
      </c>
      <c r="D39" s="62">
        <v>1816.52</v>
      </c>
      <c r="F39" s="6"/>
    </row>
    <row r="40" spans="1:6" ht="16.5" thickBot="1" x14ac:dyDescent="0.3">
      <c r="A40" s="64" t="s">
        <v>25</v>
      </c>
      <c r="B40" s="65" t="s">
        <v>10</v>
      </c>
      <c r="C40" s="66"/>
      <c r="D40" s="67">
        <f>SUM(D37:D39)</f>
        <v>25921.989999999998</v>
      </c>
    </row>
    <row r="42" spans="1:6" ht="18.75" x14ac:dyDescent="0.3">
      <c r="C42" s="4" t="s">
        <v>30</v>
      </c>
      <c r="D42" s="5">
        <f>SUM(D40,D35,D30,D25,D20,D13)</f>
        <v>133744.74</v>
      </c>
    </row>
    <row r="43" spans="1:6" x14ac:dyDescent="0.25">
      <c r="C43" t="s">
        <v>40</v>
      </c>
      <c r="D43" s="3">
        <f>D42/12</f>
        <v>11145.394999999999</v>
      </c>
    </row>
  </sheetData>
  <mergeCells count="1">
    <mergeCell ref="A1:D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6BD6-D2F0-43C0-9FAC-1DD3624381E0}">
  <dimension ref="A1"/>
  <sheetViews>
    <sheetView workbookViewId="0">
      <selection activeCell="I30" sqref="I30"/>
    </sheetView>
  </sheetViews>
  <sheetFormatPr defaultRowHeight="15" x14ac:dyDescent="0.25"/>
  <sheetData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72BD27A65A3439CF1BB9A40733AA1" ma:contentTypeVersion="18" ma:contentTypeDescription="Create a new document." ma:contentTypeScope="" ma:versionID="bf7dcfae16753f741fd90a485abc6b7e">
  <xsd:schema xmlns:xsd="http://www.w3.org/2001/XMLSchema" xmlns:xs="http://www.w3.org/2001/XMLSchema" xmlns:p="http://schemas.microsoft.com/office/2006/metadata/properties" xmlns:ns1="http://schemas.microsoft.com/sharepoint/v3" xmlns:ns2="a41d11ad-9ed3-4779-aace-4424ae86b8a9" xmlns:ns3="afb786ab-4054-4137-b3b8-c07d60d5b284" targetNamespace="http://schemas.microsoft.com/office/2006/metadata/properties" ma:root="true" ma:fieldsID="31e30dbf673cf686af2b011543aafb2c" ns1:_="" ns2:_="" ns3:_="">
    <xsd:import namespace="http://schemas.microsoft.com/sharepoint/v3"/>
    <xsd:import namespace="a41d11ad-9ed3-4779-aace-4424ae86b8a9"/>
    <xsd:import namespace="afb786ab-4054-4137-b3b8-c07d60d5b28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11ad-9ed3-4779-aace-4424ae86b8a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eea692-46db-4d31-bda0-856f17e8e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786ab-4054-4137-b3b8-c07d60d5b28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1056e0f-0680-4aac-b27c-6bec502ca7ea}" ma:internalName="TaxCatchAll" ma:showField="CatchAllData" ma:web="afb786ab-4054-4137-b3b8-c07d60d5b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igrationWizId xmlns="a41d11ad-9ed3-4779-aace-4424ae86b8a9" xsi:nil="true"/>
    <MigrationWizIdVersion xmlns="a41d11ad-9ed3-4779-aace-4424ae86b8a9" xsi:nil="true"/>
    <MigrationWizIdPermissions xmlns="a41d11ad-9ed3-4779-aace-4424ae86b8a9" xsi:nil="true"/>
    <_ip_UnifiedCompliancePolicyProperties xmlns="http://schemas.microsoft.com/sharepoint/v3" xsi:nil="true"/>
    <lcf76f155ced4ddcb4097134ff3c332f xmlns="a41d11ad-9ed3-4779-aace-4424ae86b8a9">
      <Terms xmlns="http://schemas.microsoft.com/office/infopath/2007/PartnerControls"/>
    </lcf76f155ced4ddcb4097134ff3c332f>
    <TaxCatchAll xmlns="afb786ab-4054-4137-b3b8-c07d60d5b284" xsi:nil="true"/>
  </documentManagement>
</p:properties>
</file>

<file path=customXml/itemProps1.xml><?xml version="1.0" encoding="utf-8"?>
<ds:datastoreItem xmlns:ds="http://schemas.openxmlformats.org/officeDocument/2006/customXml" ds:itemID="{B6F14512-06C8-4657-9515-C9C539ED75D0}"/>
</file>

<file path=customXml/itemProps2.xml><?xml version="1.0" encoding="utf-8"?>
<ds:datastoreItem xmlns:ds="http://schemas.openxmlformats.org/officeDocument/2006/customXml" ds:itemID="{8C0DFCC2-0BF4-4E1B-92FB-B4DBF6748347}"/>
</file>

<file path=customXml/itemProps3.xml><?xml version="1.0" encoding="utf-8"?>
<ds:datastoreItem xmlns:ds="http://schemas.openxmlformats.org/officeDocument/2006/customXml" ds:itemID="{E0ED84DB-D9BB-4325-B7BD-E9258036B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Proposal</vt:lpstr>
      <vt:lpstr>Map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Tony Kot</cp:lastModifiedBy>
  <cp:lastPrinted>2025-10-14T17:12:16Z</cp:lastPrinted>
  <dcterms:created xsi:type="dcterms:W3CDTF">2025-10-14T16:22:33Z</dcterms:created>
  <dcterms:modified xsi:type="dcterms:W3CDTF">2025-11-18T19:22:27Z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0x0101004EB72BD27A65A3439CF1BB9A40733AA1</vt:lpwstr>
  </property>
</Properties>
</file>